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9990" windowHeight="9990"/>
  </bookViews>
  <sheets>
    <sheet name="I.Stat export" sheetId="1" r:id="rId1"/>
  </sheets>
  <calcPr calcId="144525"/>
</workbook>
</file>

<file path=xl/calcChain.xml><?xml version="1.0" encoding="utf-8"?>
<calcChain xmlns="http://schemas.openxmlformats.org/spreadsheetml/2006/main">
  <c r="E16" i="1" l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G15" i="1"/>
  <c r="F15" i="1"/>
  <c r="E15" i="1"/>
</calcChain>
</file>

<file path=xl/sharedStrings.xml><?xml version="1.0" encoding="utf-8"?>
<sst xmlns="http://schemas.openxmlformats.org/spreadsheetml/2006/main" count="95" uniqueCount="26">
  <si>
    <t>2010</t>
  </si>
  <si>
    <t>2011</t>
  </si>
  <si>
    <t>2012</t>
  </si>
  <si>
    <t>2013</t>
  </si>
  <si>
    <t>2014</t>
  </si>
  <si>
    <t>2015</t>
  </si>
  <si>
    <t>2016</t>
  </si>
  <si>
    <t>Sesso</t>
  </si>
  <si>
    <t>maschi</t>
  </si>
  <si>
    <t>femmine</t>
  </si>
  <si>
    <t>totale</t>
  </si>
  <si>
    <t>Tipo dato</t>
  </si>
  <si>
    <t>Cittadinanza</t>
  </si>
  <si>
    <t/>
  </si>
  <si>
    <t>numero di detenuti adulti presenti nelle carceri italiane</t>
  </si>
  <si>
    <t>percosse</t>
  </si>
  <si>
    <t xml:space="preserve">  Paesi esteri</t>
  </si>
  <si>
    <t xml:space="preserve">  Italia</t>
  </si>
  <si>
    <t>delitti di violenza sessuale</t>
  </si>
  <si>
    <t>numero di detenuti adulti presenti nelle carceri italiane (per 100 detenuti con le stesse caratteristiche)</t>
  </si>
  <si>
    <t>Fonte: Ministero della giustizia - Dipartimento dell'amministrazione penitenziaria</t>
  </si>
  <si>
    <t>Totale</t>
  </si>
  <si>
    <t>Tipo delitto</t>
  </si>
  <si>
    <t>Anno</t>
  </si>
  <si>
    <t>atti persecutori (stalking)</t>
  </si>
  <si>
    <t>Detenuti adulti presenti nelle carceri italiane per reati di percosse, atti persecutori (stalking) e violenza sessuale, per cittadinanza e sesso - Anni 2010-2016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</si>
</sst>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9"/>
      <name val="Verdana"/>
      <family val="2"/>
    </font>
    <font>
      <b/>
      <sz val="8"/>
      <color indexed="9"/>
      <name val="Verdana"/>
      <family val="2"/>
    </font>
    <font>
      <b/>
      <sz val="9"/>
      <color indexed="10"/>
      <name val="Courier New"/>
      <family val="3"/>
    </font>
    <font>
      <sz val="7"/>
      <name val="Arial"/>
      <family val="2"/>
    </font>
    <font>
      <sz val="10"/>
      <name val="Arial"/>
    </font>
    <font>
      <b/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A1E3"/>
        <bgColor indexed="64"/>
      </patternFill>
    </fill>
    <fill>
      <patternFill patternType="solid">
        <fgColor rgb="FFC4D8ED"/>
        <bgColor indexed="64"/>
      </patternFill>
    </fill>
    <fill>
      <patternFill patternType="mediumGray">
        <fgColor rgb="FFC0C0C0"/>
        <bgColor rgb="FFFFFFFF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9" fontId="18" fillId="0" borderId="0"/>
    <xf numFmtId="0" fontId="25" fillId="0" borderId="0"/>
  </cellStyleXfs>
  <cellXfs count="23">
    <xf numFmtId="0" fontId="0" fillId="0" borderId="0" xfId="0"/>
    <xf numFmtId="0" fontId="21" fillId="33" borderId="10" xfId="0" applyFont="1" applyFill="1" applyBorder="1" applyAlignment="1">
      <alignment horizontal="center" vertical="top" wrapText="1"/>
    </xf>
    <xf numFmtId="0" fontId="20" fillId="34" borderId="10" xfId="0" applyFont="1" applyFill="1" applyBorder="1" applyAlignment="1">
      <alignment wrapText="1"/>
    </xf>
    <xf numFmtId="0" fontId="23" fillId="35" borderId="10" xfId="0" applyFont="1" applyFill="1" applyBorder="1" applyAlignment="1">
      <alignment horizontal="center"/>
    </xf>
    <xf numFmtId="0" fontId="19" fillId="34" borderId="10" xfId="0" applyFont="1" applyFill="1" applyBorder="1" applyAlignment="1">
      <alignment vertical="top" wrapText="1"/>
    </xf>
    <xf numFmtId="49" fontId="24" fillId="0" borderId="0" xfId="42" quotePrefix="1" applyFont="1" applyFill="1" applyBorder="1" applyAlignment="1">
      <alignment horizontal="left" vertical="center"/>
    </xf>
    <xf numFmtId="0" fontId="19" fillId="34" borderId="10" xfId="0" quotePrefix="1" applyFont="1" applyFill="1" applyBorder="1" applyAlignment="1">
      <alignment horizontal="left" vertical="top" wrapText="1"/>
    </xf>
    <xf numFmtId="0" fontId="20" fillId="34" borderId="10" xfId="0" quotePrefix="1" applyFont="1" applyFill="1" applyBorder="1" applyAlignment="1">
      <alignment horizontal="left" wrapText="1"/>
    </xf>
    <xf numFmtId="0" fontId="26" fillId="0" borderId="0" xfId="0" quotePrefix="1" applyFont="1" applyAlignment="1">
      <alignment horizontal="left"/>
    </xf>
    <xf numFmtId="164" fontId="0" fillId="36" borderId="0" xfId="0" applyNumberFormat="1" applyFill="1"/>
    <xf numFmtId="0" fontId="19" fillId="34" borderId="16" xfId="0" applyFont="1" applyFill="1" applyBorder="1" applyAlignment="1">
      <alignment vertical="top" wrapText="1"/>
    </xf>
    <xf numFmtId="0" fontId="23" fillId="35" borderId="16" xfId="0" applyFont="1" applyFill="1" applyBorder="1" applyAlignment="1">
      <alignment horizontal="center"/>
    </xf>
    <xf numFmtId="0" fontId="21" fillId="33" borderId="11" xfId="0" applyFont="1" applyFill="1" applyBorder="1" applyAlignment="1">
      <alignment horizontal="center" vertical="top" wrapText="1"/>
    </xf>
    <xf numFmtId="0" fontId="21" fillId="33" borderId="13" xfId="0" applyFont="1" applyFill="1" applyBorder="1" applyAlignment="1">
      <alignment horizontal="center" vertical="top" wrapText="1"/>
    </xf>
    <xf numFmtId="0" fontId="21" fillId="33" borderId="12" xfId="0" applyFont="1" applyFill="1" applyBorder="1" applyAlignment="1">
      <alignment horizontal="center" vertical="top" wrapText="1"/>
    </xf>
    <xf numFmtId="0" fontId="19" fillId="34" borderId="14" xfId="0" quotePrefix="1" applyFont="1" applyFill="1" applyBorder="1" applyAlignment="1">
      <alignment horizontal="left" vertical="top" wrapText="1"/>
    </xf>
    <xf numFmtId="0" fontId="19" fillId="34" borderId="15" xfId="0" applyFont="1" applyFill="1" applyBorder="1" applyAlignment="1">
      <alignment vertical="top" wrapText="1"/>
    </xf>
    <xf numFmtId="0" fontId="22" fillId="33" borderId="11" xfId="0" quotePrefix="1" applyFont="1" applyFill="1" applyBorder="1" applyAlignment="1">
      <alignment horizontal="right" vertical="center" wrapText="1"/>
    </xf>
    <xf numFmtId="0" fontId="22" fillId="33" borderId="13" xfId="0" applyFont="1" applyFill="1" applyBorder="1" applyAlignment="1">
      <alignment horizontal="right" vertical="center" wrapText="1"/>
    </xf>
    <xf numFmtId="0" fontId="22" fillId="33" borderId="12" xfId="0" applyFont="1" applyFill="1" applyBorder="1" applyAlignment="1">
      <alignment horizontal="right" vertical="center" wrapText="1"/>
    </xf>
    <xf numFmtId="0" fontId="22" fillId="33" borderId="11" xfId="0" applyFont="1" applyFill="1" applyBorder="1" applyAlignment="1">
      <alignment horizontal="right" vertical="center" wrapText="1"/>
    </xf>
    <xf numFmtId="0" fontId="19" fillId="34" borderId="14" xfId="0" applyFont="1" applyFill="1" applyBorder="1" applyAlignment="1">
      <alignment vertical="top" wrapText="1"/>
    </xf>
    <xf numFmtId="0" fontId="19" fillId="34" borderId="17" xfId="0" applyFont="1" applyFill="1" applyBorder="1" applyAlignment="1">
      <alignment vertical="top" wrapText="1"/>
    </xf>
  </cellXfs>
  <cellStyles count="44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 customBuiltin="1"/>
    <cellStyle name="Normale 2" xfId="43"/>
    <cellStyle name="Normale_Tav. 6.38 ASI" xfId="42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showGridLines="0" tabSelected="1" workbookViewId="0">
      <selection activeCell="K30" sqref="K30"/>
    </sheetView>
  </sheetViews>
  <sheetFormatPr defaultRowHeight="12.75" x14ac:dyDescent="0.2"/>
  <cols>
    <col min="1" max="1" width="27.42578125" customWidth="1"/>
    <col min="2" max="3" width="26.7109375" customWidth="1"/>
    <col min="4" max="4" width="2.42578125" customWidth="1"/>
  </cols>
  <sheetData>
    <row r="1" spans="1:25" x14ac:dyDescent="0.2">
      <c r="A1" s="8" t="s">
        <v>25</v>
      </c>
    </row>
    <row r="3" spans="1:25" x14ac:dyDescent="0.2">
      <c r="A3" s="17" t="s">
        <v>23</v>
      </c>
      <c r="B3" s="18"/>
      <c r="C3" s="18"/>
      <c r="D3" s="19"/>
      <c r="E3" s="12" t="s">
        <v>0</v>
      </c>
      <c r="F3" s="13"/>
      <c r="G3" s="14"/>
      <c r="H3" s="12" t="s">
        <v>1</v>
      </c>
      <c r="I3" s="13"/>
      <c r="J3" s="14"/>
      <c r="K3" s="12" t="s">
        <v>2</v>
      </c>
      <c r="L3" s="13"/>
      <c r="M3" s="14"/>
      <c r="N3" s="12" t="s">
        <v>3</v>
      </c>
      <c r="O3" s="13"/>
      <c r="P3" s="14"/>
      <c r="Q3" s="12" t="s">
        <v>4</v>
      </c>
      <c r="R3" s="13"/>
      <c r="S3" s="14"/>
      <c r="T3" s="12" t="s">
        <v>5</v>
      </c>
      <c r="U3" s="13"/>
      <c r="V3" s="14"/>
      <c r="W3" s="12" t="s">
        <v>6</v>
      </c>
      <c r="X3" s="13"/>
      <c r="Y3" s="14"/>
    </row>
    <row r="4" spans="1:25" x14ac:dyDescent="0.2">
      <c r="A4" s="20" t="s">
        <v>7</v>
      </c>
      <c r="B4" s="18"/>
      <c r="C4" s="18"/>
      <c r="D4" s="19"/>
      <c r="E4" s="1" t="s">
        <v>8</v>
      </c>
      <c r="F4" s="1" t="s">
        <v>9</v>
      </c>
      <c r="G4" s="1" t="s">
        <v>10</v>
      </c>
      <c r="H4" s="1" t="s">
        <v>8</v>
      </c>
      <c r="I4" s="1" t="s">
        <v>9</v>
      </c>
      <c r="J4" s="1" t="s">
        <v>10</v>
      </c>
      <c r="K4" s="1" t="s">
        <v>8</v>
      </c>
      <c r="L4" s="1" t="s">
        <v>9</v>
      </c>
      <c r="M4" s="1" t="s">
        <v>10</v>
      </c>
      <c r="N4" s="1" t="s">
        <v>8</v>
      </c>
      <c r="O4" s="1" t="s">
        <v>9</v>
      </c>
      <c r="P4" s="1" t="s">
        <v>10</v>
      </c>
      <c r="Q4" s="1" t="s">
        <v>8</v>
      </c>
      <c r="R4" s="1" t="s">
        <v>9</v>
      </c>
      <c r="S4" s="1" t="s">
        <v>10</v>
      </c>
      <c r="T4" s="1" t="s">
        <v>8</v>
      </c>
      <c r="U4" s="1" t="s">
        <v>9</v>
      </c>
      <c r="V4" s="1" t="s">
        <v>10</v>
      </c>
      <c r="W4" s="1" t="s">
        <v>8</v>
      </c>
      <c r="X4" s="1" t="s">
        <v>9</v>
      </c>
      <c r="Y4" s="1" t="s">
        <v>10</v>
      </c>
    </row>
    <row r="5" spans="1:25" ht="13.5" x14ac:dyDescent="0.25">
      <c r="A5" s="2" t="s">
        <v>11</v>
      </c>
      <c r="B5" s="7" t="s">
        <v>22</v>
      </c>
      <c r="C5" s="2" t="s">
        <v>12</v>
      </c>
      <c r="D5" s="3" t="s">
        <v>13</v>
      </c>
      <c r="E5" s="3" t="s">
        <v>13</v>
      </c>
      <c r="F5" s="3" t="s">
        <v>13</v>
      </c>
      <c r="G5" s="3" t="s">
        <v>13</v>
      </c>
      <c r="H5" s="3" t="s">
        <v>13</v>
      </c>
      <c r="I5" s="3" t="s">
        <v>13</v>
      </c>
      <c r="J5" s="3" t="s">
        <v>13</v>
      </c>
      <c r="K5" s="3" t="s">
        <v>13</v>
      </c>
      <c r="L5" s="3" t="s">
        <v>13</v>
      </c>
      <c r="M5" s="3" t="s">
        <v>13</v>
      </c>
      <c r="N5" s="3" t="s">
        <v>13</v>
      </c>
      <c r="O5" s="3" t="s">
        <v>13</v>
      </c>
      <c r="P5" s="3" t="s">
        <v>13</v>
      </c>
      <c r="Q5" s="3" t="s">
        <v>13</v>
      </c>
      <c r="R5" s="3" t="s">
        <v>13</v>
      </c>
      <c r="S5" s="3" t="s">
        <v>13</v>
      </c>
      <c r="T5" s="3" t="s">
        <v>13</v>
      </c>
      <c r="U5" s="3" t="s">
        <v>13</v>
      </c>
      <c r="V5" s="3" t="s">
        <v>13</v>
      </c>
      <c r="W5" s="3" t="s">
        <v>13</v>
      </c>
      <c r="X5" s="3" t="s">
        <v>13</v>
      </c>
      <c r="Y5" s="3" t="s">
        <v>13</v>
      </c>
    </row>
    <row r="6" spans="1:25" ht="13.5" x14ac:dyDescent="0.25">
      <c r="A6" s="21" t="s">
        <v>14</v>
      </c>
      <c r="B6" s="21" t="s">
        <v>15</v>
      </c>
      <c r="C6" s="6" t="s">
        <v>21</v>
      </c>
      <c r="D6" s="3" t="s">
        <v>13</v>
      </c>
      <c r="E6">
        <v>207</v>
      </c>
      <c r="F6">
        <v>5</v>
      </c>
      <c r="G6">
        <v>212</v>
      </c>
      <c r="H6">
        <v>213</v>
      </c>
      <c r="I6">
        <v>5</v>
      </c>
      <c r="J6">
        <v>218</v>
      </c>
      <c r="K6">
        <v>203</v>
      </c>
      <c r="L6">
        <v>5</v>
      </c>
      <c r="M6">
        <v>208</v>
      </c>
      <c r="N6">
        <v>226</v>
      </c>
      <c r="O6">
        <v>6</v>
      </c>
      <c r="P6">
        <v>232</v>
      </c>
      <c r="Q6">
        <v>171</v>
      </c>
      <c r="R6">
        <v>6</v>
      </c>
      <c r="S6">
        <v>177</v>
      </c>
      <c r="T6">
        <v>181</v>
      </c>
      <c r="U6">
        <v>7</v>
      </c>
      <c r="V6">
        <v>188</v>
      </c>
      <c r="W6">
        <v>186</v>
      </c>
      <c r="X6">
        <v>5</v>
      </c>
      <c r="Y6">
        <v>191</v>
      </c>
    </row>
    <row r="7" spans="1:25" ht="13.5" x14ac:dyDescent="0.25">
      <c r="A7" s="16"/>
      <c r="B7" s="16"/>
      <c r="C7" s="4" t="s">
        <v>17</v>
      </c>
      <c r="D7" s="3" t="s">
        <v>13</v>
      </c>
      <c r="E7">
        <v>144</v>
      </c>
      <c r="F7">
        <v>2</v>
      </c>
      <c r="G7">
        <v>146</v>
      </c>
      <c r="H7">
        <v>137</v>
      </c>
      <c r="I7">
        <v>2</v>
      </c>
      <c r="J7">
        <v>139</v>
      </c>
      <c r="K7">
        <v>133</v>
      </c>
      <c r="L7">
        <v>3</v>
      </c>
      <c r="M7">
        <v>136</v>
      </c>
      <c r="N7">
        <v>147</v>
      </c>
      <c r="O7">
        <v>4</v>
      </c>
      <c r="P7">
        <v>151</v>
      </c>
      <c r="Q7">
        <v>121</v>
      </c>
      <c r="R7">
        <v>3</v>
      </c>
      <c r="S7">
        <v>124</v>
      </c>
      <c r="T7">
        <v>135</v>
      </c>
      <c r="U7">
        <v>3</v>
      </c>
      <c r="V7">
        <v>138</v>
      </c>
      <c r="W7">
        <v>130</v>
      </c>
      <c r="X7">
        <v>2</v>
      </c>
      <c r="Y7">
        <v>132</v>
      </c>
    </row>
    <row r="8" spans="1:25" ht="13.5" x14ac:dyDescent="0.25">
      <c r="A8" s="16"/>
      <c r="B8" s="16"/>
      <c r="C8" s="4" t="s">
        <v>16</v>
      </c>
      <c r="D8" s="3" t="s">
        <v>13</v>
      </c>
      <c r="E8">
        <v>63</v>
      </c>
      <c r="F8">
        <v>3</v>
      </c>
      <c r="G8">
        <v>66</v>
      </c>
      <c r="H8">
        <v>76</v>
      </c>
      <c r="I8">
        <v>3</v>
      </c>
      <c r="J8">
        <v>79</v>
      </c>
      <c r="K8">
        <v>70</v>
      </c>
      <c r="L8">
        <v>2</v>
      </c>
      <c r="M8">
        <v>72</v>
      </c>
      <c r="N8">
        <v>79</v>
      </c>
      <c r="O8">
        <v>2</v>
      </c>
      <c r="P8">
        <v>81</v>
      </c>
      <c r="Q8">
        <v>50</v>
      </c>
      <c r="R8">
        <v>3</v>
      </c>
      <c r="S8">
        <v>53</v>
      </c>
      <c r="T8">
        <v>46</v>
      </c>
      <c r="U8">
        <v>4</v>
      </c>
      <c r="V8">
        <v>50</v>
      </c>
      <c r="W8">
        <v>56</v>
      </c>
      <c r="X8">
        <v>3</v>
      </c>
      <c r="Y8">
        <v>59</v>
      </c>
    </row>
    <row r="9" spans="1:25" ht="13.5" x14ac:dyDescent="0.25">
      <c r="A9" s="16"/>
      <c r="B9" s="15" t="s">
        <v>24</v>
      </c>
      <c r="C9" s="6" t="s">
        <v>21</v>
      </c>
      <c r="D9" s="3"/>
      <c r="E9">
        <v>388</v>
      </c>
      <c r="F9">
        <v>10</v>
      </c>
      <c r="G9">
        <v>398</v>
      </c>
      <c r="H9">
        <v>388</v>
      </c>
      <c r="I9">
        <v>11</v>
      </c>
      <c r="J9">
        <v>399</v>
      </c>
      <c r="K9">
        <v>450</v>
      </c>
      <c r="L9">
        <v>12</v>
      </c>
      <c r="M9">
        <v>462</v>
      </c>
      <c r="N9">
        <v>615</v>
      </c>
      <c r="O9">
        <v>12</v>
      </c>
      <c r="P9">
        <v>627</v>
      </c>
      <c r="Q9">
        <v>557</v>
      </c>
      <c r="R9">
        <v>16</v>
      </c>
      <c r="S9">
        <v>573</v>
      </c>
      <c r="T9">
        <v>573</v>
      </c>
      <c r="U9">
        <v>15</v>
      </c>
      <c r="V9">
        <v>588</v>
      </c>
      <c r="W9">
        <v>691</v>
      </c>
      <c r="X9">
        <v>11</v>
      </c>
      <c r="Y9">
        <v>702</v>
      </c>
    </row>
    <row r="10" spans="1:25" ht="13.5" x14ac:dyDescent="0.25">
      <c r="A10" s="16"/>
      <c r="B10" s="16"/>
      <c r="C10" s="4" t="s">
        <v>17</v>
      </c>
      <c r="D10" s="3"/>
      <c r="E10">
        <v>295</v>
      </c>
      <c r="F10">
        <v>10</v>
      </c>
      <c r="G10">
        <v>305</v>
      </c>
      <c r="H10">
        <v>300</v>
      </c>
      <c r="I10">
        <v>11</v>
      </c>
      <c r="J10">
        <v>311</v>
      </c>
      <c r="K10">
        <v>339</v>
      </c>
      <c r="L10">
        <v>11</v>
      </c>
      <c r="M10">
        <v>350</v>
      </c>
      <c r="N10">
        <v>465</v>
      </c>
      <c r="O10">
        <v>11</v>
      </c>
      <c r="P10">
        <v>476</v>
      </c>
      <c r="Q10">
        <v>409</v>
      </c>
      <c r="R10">
        <v>10</v>
      </c>
      <c r="S10">
        <v>419</v>
      </c>
      <c r="T10">
        <v>428</v>
      </c>
      <c r="U10">
        <v>8</v>
      </c>
      <c r="V10">
        <v>436</v>
      </c>
      <c r="W10">
        <v>540</v>
      </c>
      <c r="X10">
        <v>8</v>
      </c>
      <c r="Y10">
        <v>548</v>
      </c>
    </row>
    <row r="11" spans="1:25" ht="13.5" x14ac:dyDescent="0.25">
      <c r="A11" s="16"/>
      <c r="B11" s="16"/>
      <c r="C11" s="4" t="s">
        <v>16</v>
      </c>
      <c r="D11" s="3"/>
      <c r="E11">
        <v>93</v>
      </c>
      <c r="F11">
        <v>0</v>
      </c>
      <c r="G11">
        <v>93</v>
      </c>
      <c r="H11">
        <v>88</v>
      </c>
      <c r="I11">
        <v>0</v>
      </c>
      <c r="J11">
        <v>88</v>
      </c>
      <c r="K11">
        <v>111</v>
      </c>
      <c r="L11">
        <v>1</v>
      </c>
      <c r="M11">
        <v>112</v>
      </c>
      <c r="N11">
        <v>150</v>
      </c>
      <c r="O11">
        <v>1</v>
      </c>
      <c r="P11">
        <v>151</v>
      </c>
      <c r="Q11">
        <v>148</v>
      </c>
      <c r="R11">
        <v>6</v>
      </c>
      <c r="S11">
        <v>154</v>
      </c>
      <c r="T11">
        <v>145</v>
      </c>
      <c r="U11">
        <v>7</v>
      </c>
      <c r="V11">
        <v>152</v>
      </c>
      <c r="W11">
        <v>151</v>
      </c>
      <c r="X11">
        <v>3</v>
      </c>
      <c r="Y11">
        <v>154</v>
      </c>
    </row>
    <row r="12" spans="1:25" ht="13.5" x14ac:dyDescent="0.25">
      <c r="A12" s="16"/>
      <c r="B12" s="21" t="s">
        <v>18</v>
      </c>
      <c r="C12" s="6" t="s">
        <v>21</v>
      </c>
      <c r="D12" s="3" t="s">
        <v>13</v>
      </c>
      <c r="E12">
        <v>3576</v>
      </c>
      <c r="F12">
        <v>82</v>
      </c>
      <c r="G12">
        <v>3658</v>
      </c>
      <c r="H12">
        <v>3536</v>
      </c>
      <c r="I12">
        <v>64</v>
      </c>
      <c r="J12">
        <v>3600</v>
      </c>
      <c r="K12">
        <v>3436</v>
      </c>
      <c r="L12">
        <v>62</v>
      </c>
      <c r="M12">
        <v>3498</v>
      </c>
      <c r="N12">
        <v>3294</v>
      </c>
      <c r="O12">
        <v>56</v>
      </c>
      <c r="P12">
        <v>3350</v>
      </c>
      <c r="Q12">
        <v>3092</v>
      </c>
      <c r="R12">
        <v>61</v>
      </c>
      <c r="S12">
        <v>3153</v>
      </c>
      <c r="T12">
        <v>2950</v>
      </c>
      <c r="U12">
        <v>56</v>
      </c>
      <c r="V12">
        <v>3006</v>
      </c>
      <c r="W12">
        <v>2977</v>
      </c>
      <c r="X12">
        <v>59</v>
      </c>
      <c r="Y12">
        <v>3036</v>
      </c>
    </row>
    <row r="13" spans="1:25" ht="13.5" x14ac:dyDescent="0.25">
      <c r="A13" s="16"/>
      <c r="B13" s="16"/>
      <c r="C13" s="4" t="s">
        <v>17</v>
      </c>
      <c r="D13" s="3" t="s">
        <v>13</v>
      </c>
      <c r="E13">
        <v>2147</v>
      </c>
      <c r="F13">
        <v>55</v>
      </c>
      <c r="G13">
        <v>2202</v>
      </c>
      <c r="H13">
        <v>2119</v>
      </c>
      <c r="I13">
        <v>46</v>
      </c>
      <c r="J13">
        <v>2165</v>
      </c>
      <c r="K13">
        <v>2008</v>
      </c>
      <c r="L13">
        <v>43</v>
      </c>
      <c r="M13">
        <v>2051</v>
      </c>
      <c r="N13">
        <v>1966</v>
      </c>
      <c r="O13">
        <v>41</v>
      </c>
      <c r="P13">
        <v>2007</v>
      </c>
      <c r="Q13">
        <v>1843</v>
      </c>
      <c r="R13">
        <v>41</v>
      </c>
      <c r="S13">
        <v>1884</v>
      </c>
      <c r="T13">
        <v>1783</v>
      </c>
      <c r="U13">
        <v>38</v>
      </c>
      <c r="V13">
        <v>1821</v>
      </c>
      <c r="W13">
        <v>1828</v>
      </c>
      <c r="X13">
        <v>38</v>
      </c>
      <c r="Y13">
        <v>1866</v>
      </c>
    </row>
    <row r="14" spans="1:25" ht="13.5" x14ac:dyDescent="0.25">
      <c r="A14" s="16"/>
      <c r="B14" s="16"/>
      <c r="C14" s="4" t="s">
        <v>16</v>
      </c>
      <c r="D14" s="3" t="s">
        <v>13</v>
      </c>
      <c r="E14">
        <v>1429</v>
      </c>
      <c r="F14">
        <v>27</v>
      </c>
      <c r="G14">
        <v>1456</v>
      </c>
      <c r="H14">
        <v>1417</v>
      </c>
      <c r="I14">
        <v>18</v>
      </c>
      <c r="J14">
        <v>1435</v>
      </c>
      <c r="K14">
        <v>1428</v>
      </c>
      <c r="L14">
        <v>19</v>
      </c>
      <c r="M14">
        <v>1447</v>
      </c>
      <c r="N14">
        <v>1328</v>
      </c>
      <c r="O14">
        <v>15</v>
      </c>
      <c r="P14">
        <v>1343</v>
      </c>
      <c r="Q14">
        <v>1249</v>
      </c>
      <c r="R14">
        <v>20</v>
      </c>
      <c r="S14">
        <v>1269</v>
      </c>
      <c r="T14">
        <v>1167</v>
      </c>
      <c r="U14">
        <v>18</v>
      </c>
      <c r="V14">
        <v>1185</v>
      </c>
      <c r="W14">
        <v>1149</v>
      </c>
      <c r="X14">
        <v>21</v>
      </c>
      <c r="Y14">
        <v>1170</v>
      </c>
    </row>
    <row r="15" spans="1:25" ht="13.5" x14ac:dyDescent="0.25">
      <c r="A15" s="21" t="s">
        <v>19</v>
      </c>
      <c r="B15" s="21" t="s">
        <v>15</v>
      </c>
      <c r="C15" s="6" t="s">
        <v>21</v>
      </c>
      <c r="D15" s="3" t="s">
        <v>13</v>
      </c>
      <c r="E15" s="9">
        <f>+E6/G6*100</f>
        <v>97.641509433962256</v>
      </c>
      <c r="F15" s="9">
        <f>+F6/G6*100</f>
        <v>2.358490566037736</v>
      </c>
      <c r="G15" s="9">
        <f>+G6/G6*100</f>
        <v>100</v>
      </c>
      <c r="H15" s="9">
        <f t="shared" ref="H15" si="0">+H6/J6*100</f>
        <v>97.706422018348633</v>
      </c>
      <c r="I15" s="9">
        <f t="shared" ref="I15" si="1">+I6/J6*100</f>
        <v>2.2935779816513762</v>
      </c>
      <c r="J15" s="9">
        <f t="shared" ref="J15" si="2">+J6/J6*100</f>
        <v>100</v>
      </c>
      <c r="K15" s="9">
        <f t="shared" ref="K15" si="3">+K6/M6*100</f>
        <v>97.59615384615384</v>
      </c>
      <c r="L15" s="9">
        <f t="shared" ref="L15" si="4">+L6/M6*100</f>
        <v>2.4038461538461542</v>
      </c>
      <c r="M15" s="9">
        <f t="shared" ref="M15" si="5">+M6/M6*100</f>
        <v>100</v>
      </c>
      <c r="N15" s="9">
        <f t="shared" ref="N15" si="6">+N6/P6*100</f>
        <v>97.41379310344827</v>
      </c>
      <c r="O15" s="9">
        <f t="shared" ref="O15" si="7">+O6/P6*100</f>
        <v>2.5862068965517242</v>
      </c>
      <c r="P15" s="9">
        <f t="shared" ref="P15" si="8">+P6/P6*100</f>
        <v>100</v>
      </c>
      <c r="Q15" s="9">
        <f t="shared" ref="Q15" si="9">+Q6/S6*100</f>
        <v>96.610169491525426</v>
      </c>
      <c r="R15" s="9">
        <f t="shared" ref="R15" si="10">+R6/S6*100</f>
        <v>3.3898305084745761</v>
      </c>
      <c r="S15" s="9">
        <f t="shared" ref="S15" si="11">+S6/S6*100</f>
        <v>100</v>
      </c>
      <c r="T15" s="9">
        <f t="shared" ref="T15" si="12">+T6/V6*100</f>
        <v>96.276595744680847</v>
      </c>
      <c r="U15" s="9">
        <f t="shared" ref="U15" si="13">+U6/V6*100</f>
        <v>3.7234042553191489</v>
      </c>
      <c r="V15" s="9">
        <f t="shared" ref="V15" si="14">+V6/V6*100</f>
        <v>100</v>
      </c>
      <c r="W15" s="9">
        <f t="shared" ref="W15" si="15">+W6/Y6*100</f>
        <v>97.382198952879577</v>
      </c>
      <c r="X15" s="9">
        <f t="shared" ref="X15" si="16">+X6/Y6*100</f>
        <v>2.6178010471204187</v>
      </c>
      <c r="Y15" s="9">
        <f t="shared" ref="Y15:Y23" si="17">+Y6/Y6*100</f>
        <v>100</v>
      </c>
    </row>
    <row r="16" spans="1:25" ht="13.5" x14ac:dyDescent="0.25">
      <c r="A16" s="16"/>
      <c r="B16" s="16"/>
      <c r="C16" s="4" t="s">
        <v>17</v>
      </c>
      <c r="D16" s="3" t="s">
        <v>13</v>
      </c>
      <c r="E16" s="9">
        <f t="shared" ref="E16:E23" si="18">+E7/G7*100</f>
        <v>98.630136986301366</v>
      </c>
      <c r="F16" s="9">
        <f t="shared" ref="F16:F23" si="19">+F7/G7*100</f>
        <v>1.3698630136986301</v>
      </c>
      <c r="G16" s="9">
        <f t="shared" ref="G16:G23" si="20">+G7/G7*100</f>
        <v>100</v>
      </c>
      <c r="H16" s="9">
        <f t="shared" ref="H16:H23" si="21">+H7/J7*100</f>
        <v>98.561151079136692</v>
      </c>
      <c r="I16" s="9">
        <f t="shared" ref="I16" si="22">+I7/J7*100</f>
        <v>1.4388489208633095</v>
      </c>
      <c r="J16" s="9">
        <f t="shared" ref="J16" si="23">+J7/J7*100</f>
        <v>100</v>
      </c>
      <c r="K16" s="9">
        <f t="shared" ref="K16:K23" si="24">+K7/M7*100</f>
        <v>97.794117647058826</v>
      </c>
      <c r="L16" s="9">
        <f t="shared" ref="L16" si="25">+L7/M7*100</f>
        <v>2.2058823529411766</v>
      </c>
      <c r="M16" s="9">
        <f t="shared" ref="M16" si="26">+M7/M7*100</f>
        <v>100</v>
      </c>
      <c r="N16" s="9">
        <f t="shared" ref="N16:N23" si="27">+N7/P7*100</f>
        <v>97.350993377483448</v>
      </c>
      <c r="O16" s="9">
        <f t="shared" ref="O16" si="28">+O7/P7*100</f>
        <v>2.6490066225165565</v>
      </c>
      <c r="P16" s="9">
        <f t="shared" ref="P16" si="29">+P7/P7*100</f>
        <v>100</v>
      </c>
      <c r="Q16" s="9">
        <f t="shared" ref="Q16:Q23" si="30">+Q7/S7*100</f>
        <v>97.58064516129032</v>
      </c>
      <c r="R16" s="9">
        <f t="shared" ref="R16" si="31">+R7/S7*100</f>
        <v>2.4193548387096775</v>
      </c>
      <c r="S16" s="9">
        <f t="shared" ref="S16" si="32">+S7/S7*100</f>
        <v>100</v>
      </c>
      <c r="T16" s="9">
        <f t="shared" ref="T16:T23" si="33">+T7/V7*100</f>
        <v>97.826086956521735</v>
      </c>
      <c r="U16" s="9">
        <f t="shared" ref="U16" si="34">+U7/V7*100</f>
        <v>2.1739130434782608</v>
      </c>
      <c r="V16" s="9">
        <f t="shared" ref="V16" si="35">+V7/V7*100</f>
        <v>100</v>
      </c>
      <c r="W16" s="9">
        <f t="shared" ref="W16:W23" si="36">+W7/Y7*100</f>
        <v>98.484848484848484</v>
      </c>
      <c r="X16" s="9">
        <f t="shared" ref="X16" si="37">+X7/Y7*100</f>
        <v>1.5151515151515151</v>
      </c>
      <c r="Y16" s="9">
        <f t="shared" si="17"/>
        <v>100</v>
      </c>
    </row>
    <row r="17" spans="1:25" ht="13.5" x14ac:dyDescent="0.25">
      <c r="A17" s="16"/>
      <c r="B17" s="16"/>
      <c r="C17" s="4" t="s">
        <v>16</v>
      </c>
      <c r="D17" s="3" t="s">
        <v>13</v>
      </c>
      <c r="E17" s="9">
        <f t="shared" si="18"/>
        <v>95.454545454545453</v>
      </c>
      <c r="F17" s="9">
        <f t="shared" si="19"/>
        <v>4.5454545454545459</v>
      </c>
      <c r="G17" s="9">
        <f t="shared" si="20"/>
        <v>100</v>
      </c>
      <c r="H17" s="9">
        <f t="shared" si="21"/>
        <v>96.202531645569621</v>
      </c>
      <c r="I17" s="9">
        <f t="shared" ref="I17" si="38">+I8/J8*100</f>
        <v>3.79746835443038</v>
      </c>
      <c r="J17" s="9">
        <f t="shared" ref="J17" si="39">+J8/J8*100</f>
        <v>100</v>
      </c>
      <c r="K17" s="9">
        <f t="shared" si="24"/>
        <v>97.222222222222214</v>
      </c>
      <c r="L17" s="9">
        <f t="shared" ref="L17" si="40">+L8/M8*100</f>
        <v>2.7777777777777777</v>
      </c>
      <c r="M17" s="9">
        <f t="shared" ref="M17" si="41">+M8/M8*100</f>
        <v>100</v>
      </c>
      <c r="N17" s="9">
        <f t="shared" si="27"/>
        <v>97.53086419753086</v>
      </c>
      <c r="O17" s="9">
        <f t="shared" ref="O17" si="42">+O8/P8*100</f>
        <v>2.4691358024691357</v>
      </c>
      <c r="P17" s="9">
        <f t="shared" ref="P17" si="43">+P8/P8*100</f>
        <v>100</v>
      </c>
      <c r="Q17" s="9">
        <f t="shared" si="30"/>
        <v>94.339622641509436</v>
      </c>
      <c r="R17" s="9">
        <f t="shared" ref="R17" si="44">+R8/S8*100</f>
        <v>5.6603773584905666</v>
      </c>
      <c r="S17" s="9">
        <f t="shared" ref="S17" si="45">+S8/S8*100</f>
        <v>100</v>
      </c>
      <c r="T17" s="9">
        <f t="shared" si="33"/>
        <v>92</v>
      </c>
      <c r="U17" s="9">
        <f t="shared" ref="U17" si="46">+U8/V8*100</f>
        <v>8</v>
      </c>
      <c r="V17" s="9">
        <f t="shared" ref="V17" si="47">+V8/V8*100</f>
        <v>100</v>
      </c>
      <c r="W17" s="9">
        <f t="shared" si="36"/>
        <v>94.915254237288138</v>
      </c>
      <c r="X17" s="9">
        <f t="shared" ref="X17" si="48">+X8/Y8*100</f>
        <v>5.0847457627118651</v>
      </c>
      <c r="Y17" s="9">
        <f t="shared" si="17"/>
        <v>100</v>
      </c>
    </row>
    <row r="18" spans="1:25" ht="13.5" x14ac:dyDescent="0.25">
      <c r="A18" s="16"/>
      <c r="B18" s="15" t="s">
        <v>24</v>
      </c>
      <c r="C18" s="6" t="s">
        <v>21</v>
      </c>
      <c r="D18" s="3"/>
      <c r="E18" s="9">
        <f t="shared" si="18"/>
        <v>97.48743718592965</v>
      </c>
      <c r="F18" s="9">
        <f t="shared" si="19"/>
        <v>2.512562814070352</v>
      </c>
      <c r="G18" s="9">
        <f t="shared" si="20"/>
        <v>100</v>
      </c>
      <c r="H18" s="9">
        <f t="shared" si="21"/>
        <v>97.24310776942356</v>
      </c>
      <c r="I18" s="9">
        <f t="shared" ref="I18" si="49">+I9/J9*100</f>
        <v>2.7568922305764412</v>
      </c>
      <c r="J18" s="9">
        <f t="shared" ref="J18" si="50">+J9/J9*100</f>
        <v>100</v>
      </c>
      <c r="K18" s="9">
        <f t="shared" si="24"/>
        <v>97.402597402597408</v>
      </c>
      <c r="L18" s="9">
        <f t="shared" ref="L18" si="51">+L9/M9*100</f>
        <v>2.5974025974025974</v>
      </c>
      <c r="M18" s="9">
        <f t="shared" ref="M18" si="52">+M9/M9*100</f>
        <v>100</v>
      </c>
      <c r="N18" s="9">
        <f t="shared" si="27"/>
        <v>98.086124401913878</v>
      </c>
      <c r="O18" s="9">
        <f t="shared" ref="O18" si="53">+O9/P9*100</f>
        <v>1.9138755980861244</v>
      </c>
      <c r="P18" s="9">
        <f t="shared" ref="P18" si="54">+P9/P9*100</f>
        <v>100</v>
      </c>
      <c r="Q18" s="9">
        <f t="shared" si="30"/>
        <v>97.207678883071551</v>
      </c>
      <c r="R18" s="9">
        <f t="shared" ref="R18" si="55">+R9/S9*100</f>
        <v>2.7923211169284468</v>
      </c>
      <c r="S18" s="9">
        <f t="shared" ref="S18" si="56">+S9/S9*100</f>
        <v>100</v>
      </c>
      <c r="T18" s="9">
        <f t="shared" si="33"/>
        <v>97.448979591836732</v>
      </c>
      <c r="U18" s="9">
        <f t="shared" ref="U18" si="57">+U9/V9*100</f>
        <v>2.5510204081632653</v>
      </c>
      <c r="V18" s="9">
        <f t="shared" ref="V18" si="58">+V9/V9*100</f>
        <v>100</v>
      </c>
      <c r="W18" s="9">
        <f t="shared" si="36"/>
        <v>98.433048433048427</v>
      </c>
      <c r="X18" s="9">
        <f t="shared" ref="X18" si="59">+X9/Y9*100</f>
        <v>1.566951566951567</v>
      </c>
      <c r="Y18" s="9">
        <f t="shared" si="17"/>
        <v>100</v>
      </c>
    </row>
    <row r="19" spans="1:25" ht="13.5" x14ac:dyDescent="0.25">
      <c r="A19" s="16"/>
      <c r="B19" s="16"/>
      <c r="C19" s="4" t="s">
        <v>17</v>
      </c>
      <c r="D19" s="3"/>
      <c r="E19" s="9">
        <f t="shared" si="18"/>
        <v>96.721311475409834</v>
      </c>
      <c r="F19" s="9">
        <f t="shared" si="19"/>
        <v>3.278688524590164</v>
      </c>
      <c r="G19" s="9">
        <f t="shared" si="20"/>
        <v>100</v>
      </c>
      <c r="H19" s="9">
        <f t="shared" si="21"/>
        <v>96.463022508038591</v>
      </c>
      <c r="I19" s="9">
        <f t="shared" ref="I19" si="60">+I10/J10*100</f>
        <v>3.536977491961415</v>
      </c>
      <c r="J19" s="9">
        <f t="shared" ref="J19" si="61">+J10/J10*100</f>
        <v>100</v>
      </c>
      <c r="K19" s="9">
        <f t="shared" si="24"/>
        <v>96.857142857142847</v>
      </c>
      <c r="L19" s="9">
        <f t="shared" ref="L19" si="62">+L10/M10*100</f>
        <v>3.1428571428571432</v>
      </c>
      <c r="M19" s="9">
        <f t="shared" ref="M19" si="63">+M10/M10*100</f>
        <v>100</v>
      </c>
      <c r="N19" s="9">
        <f t="shared" si="27"/>
        <v>97.689075630252091</v>
      </c>
      <c r="O19" s="9">
        <f t="shared" ref="O19" si="64">+O10/P10*100</f>
        <v>2.3109243697478994</v>
      </c>
      <c r="P19" s="9">
        <f t="shared" ref="P19" si="65">+P10/P10*100</f>
        <v>100</v>
      </c>
      <c r="Q19" s="9">
        <f t="shared" si="30"/>
        <v>97.613365155131262</v>
      </c>
      <c r="R19" s="9">
        <f t="shared" ref="R19" si="66">+R10/S10*100</f>
        <v>2.3866348448687349</v>
      </c>
      <c r="S19" s="9">
        <f t="shared" ref="S19" si="67">+S10/S10*100</f>
        <v>100</v>
      </c>
      <c r="T19" s="9">
        <f t="shared" si="33"/>
        <v>98.165137614678898</v>
      </c>
      <c r="U19" s="9">
        <f t="shared" ref="U19" si="68">+U10/V10*100</f>
        <v>1.834862385321101</v>
      </c>
      <c r="V19" s="9">
        <f t="shared" ref="V19" si="69">+V10/V10*100</f>
        <v>100</v>
      </c>
      <c r="W19" s="9">
        <f t="shared" si="36"/>
        <v>98.540145985401466</v>
      </c>
      <c r="X19" s="9">
        <f t="shared" ref="X19" si="70">+X10/Y10*100</f>
        <v>1.4598540145985401</v>
      </c>
      <c r="Y19" s="9">
        <f t="shared" si="17"/>
        <v>100</v>
      </c>
    </row>
    <row r="20" spans="1:25" ht="13.5" x14ac:dyDescent="0.25">
      <c r="A20" s="16"/>
      <c r="B20" s="16"/>
      <c r="C20" s="4" t="s">
        <v>16</v>
      </c>
      <c r="D20" s="3"/>
      <c r="E20" s="9">
        <f t="shared" si="18"/>
        <v>100</v>
      </c>
      <c r="F20" s="9">
        <f t="shared" si="19"/>
        <v>0</v>
      </c>
      <c r="G20" s="9">
        <f t="shared" si="20"/>
        <v>100</v>
      </c>
      <c r="H20" s="9">
        <f t="shared" si="21"/>
        <v>100</v>
      </c>
      <c r="I20" s="9">
        <f t="shared" ref="I20" si="71">+I11/J11*100</f>
        <v>0</v>
      </c>
      <c r="J20" s="9">
        <f t="shared" ref="J20" si="72">+J11/J11*100</f>
        <v>100</v>
      </c>
      <c r="K20" s="9">
        <f t="shared" si="24"/>
        <v>99.107142857142861</v>
      </c>
      <c r="L20" s="9">
        <f t="shared" ref="L20" si="73">+L11/M11*100</f>
        <v>0.89285714285714279</v>
      </c>
      <c r="M20" s="9">
        <f t="shared" ref="M20" si="74">+M11/M11*100</f>
        <v>100</v>
      </c>
      <c r="N20" s="9">
        <f t="shared" si="27"/>
        <v>99.337748344370851</v>
      </c>
      <c r="O20" s="9">
        <f t="shared" ref="O20" si="75">+O11/P11*100</f>
        <v>0.66225165562913912</v>
      </c>
      <c r="P20" s="9">
        <f t="shared" ref="P20" si="76">+P11/P11*100</f>
        <v>100</v>
      </c>
      <c r="Q20" s="9">
        <f t="shared" si="30"/>
        <v>96.103896103896105</v>
      </c>
      <c r="R20" s="9">
        <f t="shared" ref="R20" si="77">+R11/S11*100</f>
        <v>3.8961038961038961</v>
      </c>
      <c r="S20" s="9">
        <f t="shared" ref="S20" si="78">+S11/S11*100</f>
        <v>100</v>
      </c>
      <c r="T20" s="9">
        <f t="shared" si="33"/>
        <v>95.39473684210526</v>
      </c>
      <c r="U20" s="9">
        <f t="shared" ref="U20" si="79">+U11/V11*100</f>
        <v>4.6052631578947363</v>
      </c>
      <c r="V20" s="9">
        <f t="shared" ref="V20" si="80">+V11/V11*100</f>
        <v>100</v>
      </c>
      <c r="W20" s="9">
        <f t="shared" si="36"/>
        <v>98.05194805194806</v>
      </c>
      <c r="X20" s="9">
        <f t="shared" ref="X20" si="81">+X11/Y11*100</f>
        <v>1.948051948051948</v>
      </c>
      <c r="Y20" s="9">
        <f t="shared" si="17"/>
        <v>100</v>
      </c>
    </row>
    <row r="21" spans="1:25" ht="13.5" x14ac:dyDescent="0.25">
      <c r="A21" s="16"/>
      <c r="B21" s="21" t="s">
        <v>18</v>
      </c>
      <c r="C21" s="6" t="s">
        <v>21</v>
      </c>
      <c r="D21" s="3" t="s">
        <v>13</v>
      </c>
      <c r="E21" s="9">
        <f t="shared" si="18"/>
        <v>97.75833788955714</v>
      </c>
      <c r="F21" s="9">
        <f t="shared" si="19"/>
        <v>2.2416621104428649</v>
      </c>
      <c r="G21" s="9">
        <f t="shared" si="20"/>
        <v>100</v>
      </c>
      <c r="H21" s="9">
        <f t="shared" si="21"/>
        <v>98.222222222222229</v>
      </c>
      <c r="I21" s="9">
        <f t="shared" ref="I21" si="82">+I12/J12*100</f>
        <v>1.7777777777777777</v>
      </c>
      <c r="J21" s="9">
        <f t="shared" ref="J21" si="83">+J12/J12*100</f>
        <v>100</v>
      </c>
      <c r="K21" s="9">
        <f t="shared" si="24"/>
        <v>98.227558604917093</v>
      </c>
      <c r="L21" s="9">
        <f t="shared" ref="L21" si="84">+L12/M12*100</f>
        <v>1.7724413950829045</v>
      </c>
      <c r="M21" s="9">
        <f t="shared" ref="M21" si="85">+M12/M12*100</f>
        <v>100</v>
      </c>
      <c r="N21" s="9">
        <f t="shared" si="27"/>
        <v>98.328358208955223</v>
      </c>
      <c r="O21" s="9">
        <f t="shared" ref="O21" si="86">+O12/P12*100</f>
        <v>1.6716417910447761</v>
      </c>
      <c r="P21" s="9">
        <f t="shared" ref="P21" si="87">+P12/P12*100</f>
        <v>100</v>
      </c>
      <c r="Q21" s="9">
        <f t="shared" si="30"/>
        <v>98.065334601966384</v>
      </c>
      <c r="R21" s="9">
        <f t="shared" ref="R21" si="88">+R12/S12*100</f>
        <v>1.9346653980336188</v>
      </c>
      <c r="S21" s="9">
        <f t="shared" ref="S21" si="89">+S12/S12*100</f>
        <v>100</v>
      </c>
      <c r="T21" s="9">
        <f t="shared" si="33"/>
        <v>98.137059214903516</v>
      </c>
      <c r="U21" s="9">
        <f t="shared" ref="U21" si="90">+U12/V12*100</f>
        <v>1.8629407850964737</v>
      </c>
      <c r="V21" s="9">
        <f t="shared" ref="V21" si="91">+V12/V12*100</f>
        <v>100</v>
      </c>
      <c r="W21" s="9">
        <f t="shared" si="36"/>
        <v>98.056653491436094</v>
      </c>
      <c r="X21" s="9">
        <f t="shared" ref="X21" si="92">+X12/Y12*100</f>
        <v>1.9433465085638999</v>
      </c>
      <c r="Y21" s="9">
        <f t="shared" si="17"/>
        <v>100</v>
      </c>
    </row>
    <row r="22" spans="1:25" ht="13.5" x14ac:dyDescent="0.25">
      <c r="A22" s="16"/>
      <c r="B22" s="16"/>
      <c r="C22" s="4" t="s">
        <v>17</v>
      </c>
      <c r="D22" s="3" t="s">
        <v>13</v>
      </c>
      <c r="E22" s="9">
        <f t="shared" si="18"/>
        <v>97.502270663033613</v>
      </c>
      <c r="F22" s="9">
        <f t="shared" si="19"/>
        <v>2.4977293369663944</v>
      </c>
      <c r="G22" s="9">
        <f t="shared" si="20"/>
        <v>100</v>
      </c>
      <c r="H22" s="9">
        <f t="shared" si="21"/>
        <v>97.875288683602761</v>
      </c>
      <c r="I22" s="9">
        <f t="shared" ref="I22" si="93">+I13/J13*100</f>
        <v>2.1247113163972284</v>
      </c>
      <c r="J22" s="9">
        <f t="shared" ref="J22" si="94">+J13/J13*100</f>
        <v>100</v>
      </c>
      <c r="K22" s="9">
        <f t="shared" si="24"/>
        <v>97.903461725987327</v>
      </c>
      <c r="L22" s="9">
        <f t="shared" ref="L22" si="95">+L13/M13*100</f>
        <v>2.0965382740126768</v>
      </c>
      <c r="M22" s="9">
        <f t="shared" ref="M22" si="96">+M13/M13*100</f>
        <v>100</v>
      </c>
      <c r="N22" s="9">
        <f t="shared" si="27"/>
        <v>97.957149975087205</v>
      </c>
      <c r="O22" s="9">
        <f t="shared" ref="O22" si="97">+O13/P13*100</f>
        <v>2.0428500249128052</v>
      </c>
      <c r="P22" s="9">
        <f t="shared" ref="P22" si="98">+P13/P13*100</f>
        <v>100</v>
      </c>
      <c r="Q22" s="9">
        <f t="shared" si="30"/>
        <v>97.823779193205937</v>
      </c>
      <c r="R22" s="9">
        <f t="shared" ref="R22" si="99">+R13/S13*100</f>
        <v>2.1762208067940549</v>
      </c>
      <c r="S22" s="9">
        <f t="shared" ref="S22" si="100">+S13/S13*100</f>
        <v>100</v>
      </c>
      <c r="T22" s="9">
        <f t="shared" si="33"/>
        <v>97.913234486545846</v>
      </c>
      <c r="U22" s="9">
        <f t="shared" ref="U22" si="101">+U13/V13*100</f>
        <v>2.0867655134541461</v>
      </c>
      <c r="V22" s="9">
        <f t="shared" ref="V22" si="102">+V13/V13*100</f>
        <v>100</v>
      </c>
      <c r="W22" s="9">
        <f t="shared" si="36"/>
        <v>97.963558413719184</v>
      </c>
      <c r="X22" s="9">
        <f t="shared" ref="X22" si="103">+X13/Y13*100</f>
        <v>2.0364415862808145</v>
      </c>
      <c r="Y22" s="9">
        <f t="shared" si="17"/>
        <v>100</v>
      </c>
    </row>
    <row r="23" spans="1:25" ht="13.5" x14ac:dyDescent="0.25">
      <c r="A23" s="22"/>
      <c r="B23" s="22"/>
      <c r="C23" s="10" t="s">
        <v>16</v>
      </c>
      <c r="D23" s="11" t="s">
        <v>13</v>
      </c>
      <c r="E23" s="9">
        <f t="shared" si="18"/>
        <v>98.145604395604394</v>
      </c>
      <c r="F23" s="9">
        <f t="shared" si="19"/>
        <v>1.8543956043956045</v>
      </c>
      <c r="G23" s="9">
        <f t="shared" si="20"/>
        <v>100</v>
      </c>
      <c r="H23" s="9">
        <f t="shared" si="21"/>
        <v>98.745644599303134</v>
      </c>
      <c r="I23" s="9">
        <f t="shared" ref="I23" si="104">+I14/J14*100</f>
        <v>1.254355400696864</v>
      </c>
      <c r="J23" s="9">
        <f t="shared" ref="J23" si="105">+J14/J14*100</f>
        <v>100</v>
      </c>
      <c r="K23" s="9">
        <f t="shared" si="24"/>
        <v>98.686938493434695</v>
      </c>
      <c r="L23" s="9">
        <f t="shared" ref="L23" si="106">+L14/M14*100</f>
        <v>1.3130615065653075</v>
      </c>
      <c r="M23" s="9">
        <f t="shared" ref="M23" si="107">+M14/M14*100</f>
        <v>100</v>
      </c>
      <c r="N23" s="9">
        <f t="shared" si="27"/>
        <v>98.883097542814596</v>
      </c>
      <c r="O23" s="9">
        <f t="shared" ref="O23" si="108">+O14/P14*100</f>
        <v>1.1169024571854058</v>
      </c>
      <c r="P23" s="9">
        <f t="shared" ref="P23" si="109">+P14/P14*100</f>
        <v>100</v>
      </c>
      <c r="Q23" s="9">
        <f t="shared" si="30"/>
        <v>98.423955870764374</v>
      </c>
      <c r="R23" s="9">
        <f t="shared" ref="R23" si="110">+R14/S14*100</f>
        <v>1.5760441292356184</v>
      </c>
      <c r="S23" s="9">
        <f t="shared" ref="S23" si="111">+S14/S14*100</f>
        <v>100</v>
      </c>
      <c r="T23" s="9">
        <f t="shared" si="33"/>
        <v>98.481012658227854</v>
      </c>
      <c r="U23" s="9">
        <f t="shared" ref="U23" si="112">+U14/V14*100</f>
        <v>1.5189873417721518</v>
      </c>
      <c r="V23" s="9">
        <f t="shared" ref="V23" si="113">+V14/V14*100</f>
        <v>100</v>
      </c>
      <c r="W23" s="9">
        <f t="shared" si="36"/>
        <v>98.205128205128204</v>
      </c>
      <c r="X23" s="9">
        <f t="shared" ref="X23" si="114">+X14/Y14*100</f>
        <v>1.7948717948717947</v>
      </c>
      <c r="Y23" s="9">
        <f t="shared" si="17"/>
        <v>100</v>
      </c>
    </row>
    <row r="25" spans="1:25" x14ac:dyDescent="0.2">
      <c r="A25" s="5" t="s">
        <v>20</v>
      </c>
    </row>
  </sheetData>
  <mergeCells count="17">
    <mergeCell ref="T3:V3"/>
    <mergeCell ref="W3:Y3"/>
    <mergeCell ref="B9:B11"/>
    <mergeCell ref="B18:B20"/>
    <mergeCell ref="A3:D3"/>
    <mergeCell ref="E3:G3"/>
    <mergeCell ref="H3:J3"/>
    <mergeCell ref="K3:M3"/>
    <mergeCell ref="N3:P3"/>
    <mergeCell ref="A4:D4"/>
    <mergeCell ref="A6:A14"/>
    <mergeCell ref="B6:B8"/>
    <mergeCell ref="B12:B14"/>
    <mergeCell ref="A15:A23"/>
    <mergeCell ref="B15:B17"/>
    <mergeCell ref="B21:B23"/>
    <mergeCell ref="Q3:S3"/>
  </mergeCells>
  <pageMargins left="0.75" right="0.75" top="1" bottom="1" header="0.5" footer="0.5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I.Stat export</vt:lpstr>
    </vt:vector>
  </TitlesOfParts>
  <Company>Istat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I.Stat</dc:creator>
  <cp:lastModifiedBy>mio-pc</cp:lastModifiedBy>
  <dcterms:created xsi:type="dcterms:W3CDTF">2017-11-21T11:47:54Z</dcterms:created>
  <dcterms:modified xsi:type="dcterms:W3CDTF">2017-11-26T11:45:08Z</dcterms:modified>
</cp:coreProperties>
</file>